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748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<sst xmlns="http://schemas.openxmlformats.org/spreadsheetml/2006/main" count="80" uniqueCount="61">
  <si>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</si>
  <si>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</si>
  <si>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</si>
  <si>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</si>
  <si>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</si>
  <si>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</si>
  <si>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</si>
  <si>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</si>
  <si>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</si>
  <si>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</si>
  <si>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</si>
  <si>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</si>
  <si>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</si>
  <si>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</si>
  <si>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</si>
  <si>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</si>
  <si>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</si>
  <si>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r>
      <t>шт/м</t>
    </r>
    <r>
      <rPr>
        <sz val="10"/>
        <rFont val="Arial Cyr"/>
        <family val="0"/>
      </rPr>
      <t>²</t>
    </r>
  </si>
  <si>
    <r>
      <t>м</t>
    </r>
    <r>
      <rPr>
        <sz val="10"/>
        <rFont val="Arial Cyr"/>
        <family val="0"/>
      </rPr>
      <t>²</t>
    </r>
  </si>
  <si>
    <t>Ед.изм.</t>
  </si>
  <si>
    <t>Предваритель-ная стоимость работ             (руб)</t>
  </si>
  <si>
    <t>с_____ по ____</t>
  </si>
  <si>
    <t>I</t>
  </si>
  <si>
    <t>ИТОГО</t>
  </si>
  <si>
    <t>Примечание</t>
  </si>
  <si>
    <t>Итого</t>
  </si>
  <si>
    <t>II</t>
  </si>
  <si>
    <t>Сантехнические работы</t>
  </si>
  <si>
    <t xml:space="preserve">  ПЛАН на 2016 год</t>
  </si>
  <si>
    <t>составленного по результатам весеннего-осеннего осмотров 2015г.</t>
  </si>
  <si>
    <t>Устройство дефлектора над  мусоропроводом</t>
  </si>
  <si>
    <t>шт.</t>
  </si>
  <si>
    <t>Замена деревянных оконных блоков на ПВХ (0,9х1,5) в холлах и на л/клетке с закладкой</t>
  </si>
  <si>
    <t>Замена деревянных оконных блоков на ПВХ (0,9х3,0) в холлах  с закладкой</t>
  </si>
  <si>
    <t>8/21,6</t>
  </si>
  <si>
    <t>18/24,3</t>
  </si>
  <si>
    <t>Замена  тамбурных дверей (металлические)</t>
  </si>
  <si>
    <t>1/2,8</t>
  </si>
  <si>
    <t>Замена входных дверей в подвал (металлические)</t>
  </si>
  <si>
    <t>1/2,0</t>
  </si>
  <si>
    <t>Замена входных дверей в м/камере (металлические)</t>
  </si>
  <si>
    <t>Замена бункера в м/камере (металлические)</t>
  </si>
  <si>
    <t>Ремонт отмостки отдельными частями</t>
  </si>
  <si>
    <r>
      <t>м</t>
    </r>
    <r>
      <rPr>
        <sz val="10"/>
        <rFont val="Arial Cyr"/>
        <family val="0"/>
      </rPr>
      <t>²</t>
    </r>
    <r>
      <rPr>
        <sz val="11.5"/>
        <rFont val="Arial"/>
        <family val="2"/>
      </rPr>
      <t>/</t>
    </r>
    <r>
      <rPr>
        <sz val="10"/>
        <rFont val="Arial"/>
        <family val="2"/>
      </rPr>
      <t>м</t>
    </r>
    <r>
      <rPr>
        <sz val="10"/>
        <rFont val="Arial Cyr"/>
        <family val="0"/>
      </rPr>
      <t>³</t>
    </r>
  </si>
  <si>
    <t xml:space="preserve">Ремонт   крыльца </t>
  </si>
  <si>
    <t>Устройство тротуара</t>
  </si>
  <si>
    <t>1/8,0</t>
  </si>
  <si>
    <t>75,00</t>
  </si>
  <si>
    <t>Замена  дверей входа в чердачное помещение</t>
  </si>
  <si>
    <t>3/4,5</t>
  </si>
  <si>
    <t xml:space="preserve">по текущему ремонту общего имущества многоквартирного дома на 2016 г для принятия собственниками </t>
  </si>
  <si>
    <t>75/15,0</t>
  </si>
  <si>
    <t>Замена инженерных сетей системы водоотведения</t>
  </si>
  <si>
    <t>м.п.</t>
  </si>
  <si>
    <t>12</t>
  </si>
  <si>
    <t>Основание: Положения о Совете многоквартирного дома, ст.44 части 4,1 ЖК РФ, договор управления МКД,</t>
  </si>
  <si>
    <t>№ 20/1 ул. Маяковского</t>
  </si>
  <si>
    <t>Резерв</t>
  </si>
  <si>
    <t>Устройство дефлектора над  вентшахтами</t>
  </si>
  <si>
    <t>Ремонт МОП</t>
  </si>
  <si>
    <t>шт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</si>
</sst>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0"/>
    </font>
    <font>
      <sz val="11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2" borderId="0" xfId="0" applyFill="1" applyAlignment="1">
      <alignment/>
    </xf>
    <xf numFmtId="0" fontId="0" fillId="32" borderId="10" xfId="0" applyFont="1" applyFill="1" applyBorder="1" applyAlignment="1">
      <alignment horizontal="center"/>
    </xf>
    <xf numFmtId="0" fontId="1" fillId="32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0" fillId="32" borderId="10" xfId="0" applyFont="1" applyFill="1" applyBorder="1" applyAlignment="1">
      <alignment horizontal="center" vertical="center" wrapText="1"/>
    </xf>
    <xf numFmtId="0" fontId="0" fillId="32" borderId="10" xfId="0" applyFill="1" applyBorder="1" applyAlignment="1">
      <alignment/>
    </xf>
    <xf numFmtId="0" fontId="0" fillId="32" borderId="10" xfId="0" applyFill="1" applyBorder="1" applyAlignment="1">
      <alignment horizontal="center"/>
    </xf>
    <xf numFmtId="0" fontId="0" fillId="32" borderId="0" xfId="0" applyFill="1" applyAlignment="1">
      <alignment horizontal="center"/>
    </xf>
    <xf numFmtId="0" fontId="1" fillId="32" borderId="0" xfId="0" applyFont="1" applyFill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left"/>
    </xf>
    <xf numFmtId="0" fontId="1" fillId="32" borderId="10" xfId="0" applyFont="1" applyFill="1" applyBorder="1" applyAlignment="1">
      <alignment horizontal="center"/>
    </xf>
    <xf numFmtId="175" fontId="1" fillId="32" borderId="10" xfId="0" applyNumberFormat="1" applyFont="1" applyFill="1" applyBorder="1" applyAlignment="1">
      <alignment horizontal="center"/>
    </xf>
    <xf numFmtId="0" fontId="1" fillId="32" borderId="0" xfId="0" applyFont="1" applyFill="1" applyAlignment="1">
      <alignment horizontal="center"/>
    </xf>
    <xf numFmtId="0" fontId="0" fillId="32" borderId="10" xfId="0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vertical="center" wrapText="1"/>
    </xf>
    <xf numFmtId="175" fontId="0" fillId="32" borderId="10" xfId="0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center" vertical="center"/>
    </xf>
    <xf numFmtId="0" fontId="0" fillId="32" borderId="0" xfId="0" applyFill="1" applyAlignment="1">
      <alignment vertical="center"/>
    </xf>
    <xf numFmtId="0" fontId="0" fillId="32" borderId="10" xfId="0" applyFont="1" applyFill="1" applyBorder="1" applyAlignment="1">
      <alignment vertical="center" wrapText="1" shrinkToFit="1"/>
    </xf>
    <xf numFmtId="49" fontId="0" fillId="32" borderId="10" xfId="0" applyNumberFormat="1" applyFont="1" applyFill="1" applyBorder="1" applyAlignment="1">
      <alignment horizontal="center" vertical="center"/>
    </xf>
    <xf numFmtId="49" fontId="0" fillId="32" borderId="12" xfId="0" applyNumberFormat="1" applyFont="1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1" fillId="32" borderId="10" xfId="0" applyFont="1" applyFill="1" applyBorder="1" applyAlignment="1">
      <alignment horizontal="left" vertical="center"/>
    </xf>
    <xf numFmtId="175" fontId="1" fillId="32" borderId="10" xfId="0" applyNumberFormat="1" applyFont="1" applyFill="1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1" fillId="32" borderId="10" xfId="0" applyFont="1" applyFill="1" applyBorder="1" applyAlignment="1">
      <alignment horizontal="left" wrapText="1"/>
    </xf>
    <xf numFmtId="0" fontId="1" fillId="32" borderId="12" xfId="0" applyFont="1" applyFill="1" applyBorder="1" applyAlignment="1">
      <alignment horizontal="left" wrapText="1"/>
    </xf>
    <xf numFmtId="0" fontId="1" fillId="32" borderId="12" xfId="0" applyFont="1" applyFill="1" applyBorder="1" applyAlignment="1">
      <alignment horizontal="center"/>
    </xf>
    <xf numFmtId="0" fontId="1" fillId="32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32" borderId="12" xfId="0" applyFont="1" applyFill="1" applyBorder="1" applyAlignment="1">
      <alignment horizontal="left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32" borderId="13" xfId="0" applyFont="1" applyFill="1" applyBorder="1" applyAlignment="1">
      <alignment horizontal="left" vertical="center" wrapText="1"/>
    </xf>
    <xf numFmtId="0" fontId="1" fillId="32" borderId="10" xfId="0" applyFont="1" applyFill="1" applyBorder="1" applyAlignment="1">
      <alignment horizontal="left" vertical="center" wrapText="1"/>
    </xf>
    <xf numFmtId="49" fontId="1" fillId="32" borderId="10" xfId="0" applyNumberFormat="1" applyFont="1" applyFill="1" applyBorder="1" applyAlignment="1">
      <alignment horizontal="center" vertical="center"/>
    </xf>
    <xf numFmtId="4" fontId="0" fillId="32" borderId="13" xfId="0" applyNumberFormat="1" applyFont="1" applyFill="1" applyBorder="1" applyAlignment="1">
      <alignment horizontal="center" vertical="center" wrapText="1"/>
    </xf>
    <xf numFmtId="0" fontId="0" fillId="32" borderId="0" xfId="0" applyFont="1" applyFill="1" applyAlignment="1">
      <alignment horizontal="center"/>
    </xf>
    <xf numFmtId="0" fontId="0" fillId="32" borderId="16" xfId="0" applyFont="1" applyFill="1" applyBorder="1" applyAlignment="1">
      <alignment horizontal="center" vertical="center" wrapText="1"/>
    </xf>
    <xf numFmtId="2" fontId="1" fillId="32" borderId="10" xfId="0" applyNumberFormat="1" applyFont="1" applyFill="1" applyBorder="1" applyAlignment="1">
      <alignment horizontal="center"/>
    </xf>
    <xf numFmtId="0" fontId="1" fillId="32" borderId="16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horizontal="left" vertical="center" wrapText="1"/>
    </xf>
    <xf numFmtId="0" fontId="1" fillId="32" borderId="13" xfId="0" applyFont="1" applyFill="1" applyBorder="1" applyAlignment="1">
      <alignment horizontal="center" vertical="center" wrapText="1"/>
    </xf>
    <xf numFmtId="4" fontId="1" fillId="32" borderId="13" xfId="0" applyNumberFormat="1" applyFont="1" applyFill="1" applyBorder="1" applyAlignment="1">
      <alignment horizontal="center" vertical="center" wrapText="1"/>
    </xf>
    <xf numFmtId="0" fontId="0" fillId="32" borderId="17" xfId="0" applyFont="1" applyFill="1" applyBorder="1" applyAlignment="1">
      <alignment horizontal="center"/>
    </xf>
    <xf numFmtId="0" fontId="0" fillId="32" borderId="12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1" fillId="32" borderId="17" xfId="0" applyFont="1" applyFill="1" applyBorder="1" applyAlignment="1">
      <alignment horizontal="center"/>
    </xf>
    <xf numFmtId="0" fontId="1" fillId="32" borderId="12" xfId="0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0" fillId="32" borderId="16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32" borderId="16" xfId="0" applyFont="1" applyFill="1" applyBorder="1" applyAlignment="1">
      <alignment horizontal="center" vertical="center" textRotation="90" wrapText="1"/>
    </xf>
    <xf numFmtId="0" fontId="0" fillId="32" borderId="13" xfId="0" applyFont="1" applyFill="1" applyBorder="1" applyAlignment="1">
      <alignment horizontal="center" vertical="center" textRotation="90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32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32" borderId="17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20" xfId="0" applyFill="1" applyBorder="1" applyAlignment="1">
      <alignment horizontal="left"/>
    </xf>
    <xf numFmtId="0" fontId="0" fillId="32" borderId="16" xfId="0" applyFont="1" applyFill="1" applyBorder="1" applyAlignment="1">
      <alignment horizontal="center" vertical="center"/>
    </xf>
    <xf numFmtId="0" fontId="0" fillId="32" borderId="13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PageLayoutView="0" workbookViewId="0" topLeftCell="A1">
      <selection activeCell="G30" sqref="G30"/>
    </sheetView>
  </sheetViews>
  <sheetFormatPr defaultColWidth="9.140625" defaultRowHeight="12.75"/>
  <cols>
    <col min="1" max="1" width="3.421875" style="1" customWidth="1"/>
    <col min="2" max="2" width="27.8515625" style="0" customWidth="1"/>
    <col min="3" max="3" width="7.57421875" style="0" customWidth="1"/>
    <col min="4" max="4" width="7.00390625" style="1" customWidth="1"/>
    <col min="5" max="5" width="13.421875" style="1" customWidth="1"/>
    <col min="6" max="6" width="16.140625" style="1" customWidth="1"/>
    <col min="7" max="7" width="11.421875" style="0" customWidth="1"/>
    <col min="8" max="8" width="10.28125" style="0" customWidth="1"/>
  </cols>
  <sheetData>
    <row r="1" spans="1:8" ht="12.75">
      <c r="A1" s="58" t="s">
        <v>28</v>
      </c>
      <c r="B1" s="58"/>
      <c r="C1" s="58"/>
      <c r="D1" s="58"/>
      <c r="E1" s="58"/>
      <c r="F1" s="58"/>
      <c r="G1" s="58"/>
      <c r="H1" s="58"/>
    </row>
    <row r="2" spans="1:8" ht="12.75">
      <c r="A2" s="59" t="s">
        <v>5</v>
      </c>
      <c r="B2" s="59"/>
      <c r="C2" s="59"/>
      <c r="D2" s="59"/>
      <c r="E2" s="59"/>
      <c r="F2" s="59"/>
      <c r="G2" s="59"/>
      <c r="H2" s="59"/>
    </row>
    <row r="3" spans="1:8" ht="12.75">
      <c r="A3" s="59" t="s">
        <v>56</v>
      </c>
      <c r="B3" s="59"/>
      <c r="C3" s="59"/>
      <c r="D3" s="59"/>
      <c r="E3" s="59"/>
      <c r="F3" s="59"/>
      <c r="G3" s="59"/>
      <c r="H3" s="59"/>
    </row>
    <row r="4" spans="1:8" ht="12.75">
      <c r="A4" s="66" t="s">
        <v>29</v>
      </c>
      <c r="B4" s="66"/>
      <c r="C4" s="66"/>
      <c r="D4" s="66"/>
      <c r="E4" s="66"/>
      <c r="F4" s="66"/>
      <c r="G4" s="66"/>
      <c r="H4" s="66"/>
    </row>
    <row r="5" spans="1:8" ht="12.75">
      <c r="A5" s="66" t="s">
        <v>9</v>
      </c>
      <c r="B5" s="66"/>
      <c r="C5" s="66"/>
      <c r="D5" s="66"/>
      <c r="E5" s="66"/>
      <c r="F5" s="66"/>
      <c r="G5" s="66"/>
      <c r="H5" s="66"/>
    </row>
    <row r="6" spans="1:8" ht="12.75">
      <c r="A6" s="66" t="s">
        <v>10</v>
      </c>
      <c r="B6" s="66"/>
      <c r="C6" s="66"/>
      <c r="D6" s="66"/>
      <c r="E6" s="66"/>
      <c r="F6" s="66"/>
      <c r="G6" s="66"/>
      <c r="H6" s="66"/>
    </row>
    <row r="7" spans="1:8" ht="12.75">
      <c r="A7" s="67" t="s">
        <v>55</v>
      </c>
      <c r="B7" s="67"/>
      <c r="C7" s="67"/>
      <c r="D7" s="67"/>
      <c r="E7" s="67"/>
      <c r="F7" s="67"/>
      <c r="G7" s="67"/>
      <c r="H7" s="67"/>
    </row>
    <row r="8" spans="1:8" ht="12.75">
      <c r="A8" s="67" t="s">
        <v>7</v>
      </c>
      <c r="B8" s="67"/>
      <c r="C8" s="67"/>
      <c r="D8" s="67"/>
      <c r="E8" s="67"/>
      <c r="F8" s="67"/>
      <c r="G8" s="67"/>
      <c r="H8" s="67"/>
    </row>
    <row r="9" spans="1:8" ht="12.75">
      <c r="A9" s="71" t="s">
        <v>8</v>
      </c>
      <c r="B9" s="71"/>
      <c r="C9" s="71"/>
      <c r="D9" s="71"/>
      <c r="E9" s="71"/>
      <c r="F9" s="71"/>
      <c r="G9" s="71"/>
      <c r="H9" s="71"/>
    </row>
    <row r="10" spans="1:8" s="10" customFormat="1" ht="52.5" customHeight="1">
      <c r="A10" s="55" t="s">
        <v>0</v>
      </c>
      <c r="B10" s="72" t="s">
        <v>1</v>
      </c>
      <c r="C10" s="55" t="s">
        <v>19</v>
      </c>
      <c r="D10" s="60" t="s">
        <v>2</v>
      </c>
      <c r="E10" s="55" t="s">
        <v>20</v>
      </c>
      <c r="F10" s="6" t="s">
        <v>6</v>
      </c>
      <c r="G10" s="55" t="s">
        <v>3</v>
      </c>
      <c r="H10" s="55" t="s">
        <v>4</v>
      </c>
    </row>
    <row r="11" spans="1:8" s="4" customFormat="1" ht="18.75" customHeight="1">
      <c r="A11" s="56"/>
      <c r="B11" s="73"/>
      <c r="C11" s="56"/>
      <c r="D11" s="61"/>
      <c r="E11" s="56"/>
      <c r="F11" s="6" t="s">
        <v>21</v>
      </c>
      <c r="G11" s="56"/>
      <c r="H11" s="56"/>
    </row>
    <row r="12" spans="1:8" s="9" customFormat="1" ht="12.75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  <c r="G12" s="8">
        <v>7</v>
      </c>
      <c r="H12" s="8">
        <v>8</v>
      </c>
    </row>
    <row r="13" spans="1:8" s="15" customFormat="1" ht="12.75">
      <c r="A13" s="11" t="s">
        <v>22</v>
      </c>
      <c r="B13" s="12" t="s">
        <v>16</v>
      </c>
      <c r="C13" s="13"/>
      <c r="D13" s="13"/>
      <c r="E13" s="14">
        <v>31373.57</v>
      </c>
      <c r="F13" s="13"/>
      <c r="G13" s="13"/>
      <c r="H13" s="13"/>
    </row>
    <row r="14" spans="1:8" s="42" customFormat="1" ht="27.75" customHeight="1">
      <c r="A14" s="43">
        <v>1</v>
      </c>
      <c r="B14" s="38" t="s">
        <v>36</v>
      </c>
      <c r="C14" s="16" t="s">
        <v>17</v>
      </c>
      <c r="D14" s="35" t="s">
        <v>37</v>
      </c>
      <c r="E14" s="41">
        <v>30800</v>
      </c>
      <c r="F14" s="3"/>
      <c r="G14" s="3"/>
      <c r="H14" s="3"/>
    </row>
    <row r="15" spans="1:8" s="15" customFormat="1" ht="12.75" customHeight="1">
      <c r="A15" s="45"/>
      <c r="B15" s="46" t="s">
        <v>57</v>
      </c>
      <c r="C15" s="32"/>
      <c r="D15" s="47"/>
      <c r="E15" s="48">
        <f>E13-E16</f>
        <v>573.5699999999997</v>
      </c>
      <c r="F15" s="13"/>
      <c r="G15" s="13"/>
      <c r="H15" s="13"/>
    </row>
    <row r="16" spans="1:8" s="2" customFormat="1" ht="12.75">
      <c r="A16" s="6"/>
      <c r="B16" s="29" t="s">
        <v>23</v>
      </c>
      <c r="C16" s="13"/>
      <c r="D16" s="13"/>
      <c r="E16" s="14">
        <f>E14</f>
        <v>30800</v>
      </c>
      <c r="F16" s="44"/>
      <c r="G16" s="7"/>
      <c r="H16" s="7"/>
    </row>
    <row r="17" spans="1:12" s="28" customFormat="1" ht="13.5" customHeight="1">
      <c r="A17" s="32" t="s">
        <v>26</v>
      </c>
      <c r="B17" s="25" t="s">
        <v>27</v>
      </c>
      <c r="C17" s="16"/>
      <c r="D17" s="23"/>
      <c r="E17" s="26">
        <v>11307.6</v>
      </c>
      <c r="F17" s="16"/>
      <c r="G17" s="27"/>
      <c r="H17" s="27"/>
      <c r="L17" s="33"/>
    </row>
    <row r="18" spans="1:12" s="28" customFormat="1" ht="27" customHeight="1">
      <c r="A18" s="16">
        <v>1</v>
      </c>
      <c r="B18" s="34" t="s">
        <v>52</v>
      </c>
      <c r="C18" s="16" t="s">
        <v>53</v>
      </c>
      <c r="D18" s="23" t="s">
        <v>54</v>
      </c>
      <c r="E18" s="18">
        <v>11307.6</v>
      </c>
      <c r="F18" s="16"/>
      <c r="G18" s="16"/>
      <c r="H18" s="16"/>
      <c r="L18" s="33"/>
    </row>
    <row r="19" spans="1:8" s="2" customFormat="1" ht="12.75">
      <c r="A19" s="6"/>
      <c r="B19" s="30" t="s">
        <v>23</v>
      </c>
      <c r="C19" s="13"/>
      <c r="D19" s="31"/>
      <c r="E19" s="14">
        <f>SUM(E18)</f>
        <v>11307.6</v>
      </c>
      <c r="F19" s="3"/>
      <c r="G19" s="27"/>
      <c r="H19" s="27"/>
    </row>
    <row r="20" spans="1:8" s="2" customFormat="1" ht="12.75">
      <c r="A20" s="49" t="s">
        <v>14</v>
      </c>
      <c r="B20" s="50"/>
      <c r="C20" s="50"/>
      <c r="D20" s="50"/>
      <c r="E20" s="50"/>
      <c r="F20" s="50"/>
      <c r="G20" s="50"/>
      <c r="H20" s="51"/>
    </row>
    <row r="21" spans="1:8" s="2" customFormat="1" ht="12.75">
      <c r="A21" s="68" t="s">
        <v>15</v>
      </c>
      <c r="B21" s="69"/>
      <c r="C21" s="69"/>
      <c r="D21" s="69"/>
      <c r="E21" s="69"/>
      <c r="F21" s="69"/>
      <c r="G21" s="69"/>
      <c r="H21" s="70"/>
    </row>
    <row r="22" spans="1:8" s="2" customFormat="1" ht="12.75">
      <c r="A22" s="49"/>
      <c r="B22" s="50"/>
      <c r="C22" s="50"/>
      <c r="D22" s="50"/>
      <c r="E22" s="50"/>
      <c r="F22" s="50"/>
      <c r="G22" s="50"/>
      <c r="H22" s="51"/>
    </row>
    <row r="23" spans="1:8" s="2" customFormat="1" ht="12.75">
      <c r="A23" s="52" t="s">
        <v>11</v>
      </c>
      <c r="B23" s="53"/>
      <c r="C23" s="53"/>
      <c r="D23" s="53"/>
      <c r="E23" s="53"/>
      <c r="F23" s="53"/>
      <c r="G23" s="53"/>
      <c r="H23" s="54"/>
    </row>
    <row r="24" spans="1:8" s="2" customFormat="1" ht="12.75">
      <c r="A24" s="49" t="s">
        <v>50</v>
      </c>
      <c r="B24" s="50"/>
      <c r="C24" s="50"/>
      <c r="D24" s="50"/>
      <c r="E24" s="50"/>
      <c r="F24" s="50"/>
      <c r="G24" s="50"/>
      <c r="H24" s="51"/>
    </row>
    <row r="25" spans="1:8" s="2" customFormat="1" ht="12.75">
      <c r="A25" s="49" t="s">
        <v>12</v>
      </c>
      <c r="B25" s="50"/>
      <c r="C25" s="50"/>
      <c r="D25" s="50"/>
      <c r="E25" s="50"/>
      <c r="F25" s="50"/>
      <c r="G25" s="50"/>
      <c r="H25" s="51"/>
    </row>
    <row r="26" spans="1:8" s="10" customFormat="1" ht="52.5" customHeight="1">
      <c r="A26" s="55" t="s">
        <v>0</v>
      </c>
      <c r="B26" s="72" t="s">
        <v>1</v>
      </c>
      <c r="C26" s="55" t="s">
        <v>19</v>
      </c>
      <c r="D26" s="60" t="s">
        <v>2</v>
      </c>
      <c r="E26" s="55" t="s">
        <v>20</v>
      </c>
      <c r="F26" s="6" t="s">
        <v>6</v>
      </c>
      <c r="G26" s="62" t="s">
        <v>24</v>
      </c>
      <c r="H26" s="63"/>
    </row>
    <row r="27" spans="1:8" s="4" customFormat="1" ht="18.75" customHeight="1">
      <c r="A27" s="56"/>
      <c r="B27" s="73"/>
      <c r="C27" s="56"/>
      <c r="D27" s="61"/>
      <c r="E27" s="56"/>
      <c r="F27" s="6" t="s">
        <v>21</v>
      </c>
      <c r="G27" s="64"/>
      <c r="H27" s="65"/>
    </row>
    <row r="28" spans="1:8" s="15" customFormat="1" ht="12.75">
      <c r="A28" s="11" t="s">
        <v>22</v>
      </c>
      <c r="B28" s="12" t="s">
        <v>16</v>
      </c>
      <c r="C28" s="13"/>
      <c r="D28" s="13"/>
      <c r="E28" s="14"/>
      <c r="F28" s="13"/>
      <c r="G28" s="36"/>
      <c r="H28" s="37"/>
    </row>
    <row r="29" spans="1:8" s="4" customFormat="1" ht="26.25">
      <c r="A29" s="35">
        <v>1</v>
      </c>
      <c r="B29" s="38" t="s">
        <v>30</v>
      </c>
      <c r="C29" s="35" t="s">
        <v>31</v>
      </c>
      <c r="D29" s="35">
        <v>1</v>
      </c>
      <c r="E29" s="41">
        <v>20000</v>
      </c>
      <c r="F29" s="16"/>
      <c r="G29" s="36"/>
      <c r="H29" s="37"/>
    </row>
    <row r="30" spans="1:8" s="4" customFormat="1" ht="26.25">
      <c r="A30" s="35">
        <v>2</v>
      </c>
      <c r="B30" s="38" t="s">
        <v>58</v>
      </c>
      <c r="C30" s="35" t="s">
        <v>31</v>
      </c>
      <c r="D30" s="35">
        <v>12</v>
      </c>
      <c r="E30" s="41">
        <v>240000</v>
      </c>
      <c r="F30" s="16"/>
      <c r="G30" s="36"/>
      <c r="H30" s="37"/>
    </row>
    <row r="31" spans="1:8" s="4" customFormat="1" ht="52.5">
      <c r="A31" s="35">
        <v>3</v>
      </c>
      <c r="B31" s="38" t="s">
        <v>32</v>
      </c>
      <c r="C31" s="16" t="s">
        <v>17</v>
      </c>
      <c r="D31" s="35" t="s">
        <v>35</v>
      </c>
      <c r="E31" s="41">
        <v>170893.6</v>
      </c>
      <c r="F31" s="16"/>
      <c r="G31" s="36"/>
      <c r="H31" s="37"/>
    </row>
    <row r="32" spans="1:8" s="4" customFormat="1" ht="39">
      <c r="A32" s="35">
        <v>4</v>
      </c>
      <c r="B32" s="38" t="s">
        <v>33</v>
      </c>
      <c r="C32" s="16" t="s">
        <v>17</v>
      </c>
      <c r="D32" s="35" t="s">
        <v>34</v>
      </c>
      <c r="E32" s="41">
        <v>151905.46</v>
      </c>
      <c r="F32" s="16"/>
      <c r="G32" s="36"/>
      <c r="H32" s="37"/>
    </row>
    <row r="33" spans="1:8" s="4" customFormat="1" ht="26.25">
      <c r="A33" s="35">
        <v>5</v>
      </c>
      <c r="B33" s="38" t="s">
        <v>48</v>
      </c>
      <c r="C33" s="16" t="s">
        <v>17</v>
      </c>
      <c r="D33" s="35" t="s">
        <v>49</v>
      </c>
      <c r="E33" s="41">
        <v>49500</v>
      </c>
      <c r="F33" s="16"/>
      <c r="G33" s="36"/>
      <c r="H33" s="37"/>
    </row>
    <row r="34" spans="1:8" s="4" customFormat="1" ht="26.25">
      <c r="A34" s="35">
        <v>6</v>
      </c>
      <c r="B34" s="38" t="s">
        <v>38</v>
      </c>
      <c r="C34" s="35" t="s">
        <v>31</v>
      </c>
      <c r="D34" s="16" t="s">
        <v>39</v>
      </c>
      <c r="E34" s="41">
        <v>22000</v>
      </c>
      <c r="F34" s="16"/>
      <c r="G34" s="36"/>
      <c r="H34" s="37"/>
    </row>
    <row r="35" spans="1:8" s="4" customFormat="1" ht="26.25">
      <c r="A35" s="35">
        <v>7</v>
      </c>
      <c r="B35" s="38" t="s">
        <v>40</v>
      </c>
      <c r="C35" s="35" t="s">
        <v>31</v>
      </c>
      <c r="D35" s="16" t="s">
        <v>37</v>
      </c>
      <c r="E35" s="41">
        <v>30800</v>
      </c>
      <c r="F35" s="16"/>
      <c r="G35" s="36"/>
      <c r="H35" s="37"/>
    </row>
    <row r="36" spans="1:8" s="4" customFormat="1" ht="26.25">
      <c r="A36" s="35">
        <v>8</v>
      </c>
      <c r="B36" s="38" t="s">
        <v>41</v>
      </c>
      <c r="C36" s="35" t="s">
        <v>31</v>
      </c>
      <c r="D36" s="35">
        <v>1</v>
      </c>
      <c r="E36" s="41">
        <v>18000</v>
      </c>
      <c r="F36" s="16"/>
      <c r="G36" s="36"/>
      <c r="H36" s="37"/>
    </row>
    <row r="37" spans="1:8" s="4" customFormat="1" ht="26.25">
      <c r="A37" s="35">
        <v>9</v>
      </c>
      <c r="B37" s="38" t="s">
        <v>42</v>
      </c>
      <c r="C37" s="16" t="s">
        <v>43</v>
      </c>
      <c r="D37" s="35" t="s">
        <v>51</v>
      </c>
      <c r="E37" s="41">
        <v>268155</v>
      </c>
      <c r="F37" s="16"/>
      <c r="G37" s="36"/>
      <c r="H37" s="37"/>
    </row>
    <row r="38" spans="1:8" s="4" customFormat="1" ht="12.75">
      <c r="A38" s="35">
        <v>10</v>
      </c>
      <c r="B38" s="17" t="s">
        <v>44</v>
      </c>
      <c r="C38" s="16" t="s">
        <v>17</v>
      </c>
      <c r="D38" s="16" t="s">
        <v>46</v>
      </c>
      <c r="E38" s="18">
        <v>18008</v>
      </c>
      <c r="F38" s="16"/>
      <c r="G38" s="36"/>
      <c r="H38" s="37"/>
    </row>
    <row r="39" spans="1:8" s="4" customFormat="1" ht="12.75">
      <c r="A39" s="35">
        <v>11</v>
      </c>
      <c r="B39" s="17" t="s">
        <v>59</v>
      </c>
      <c r="C39" s="16" t="s">
        <v>60</v>
      </c>
      <c r="D39" s="16">
        <v>1</v>
      </c>
      <c r="E39" s="18">
        <v>3500000</v>
      </c>
      <c r="F39" s="16"/>
      <c r="G39" s="36"/>
      <c r="H39" s="37"/>
    </row>
    <row r="40" spans="1:8" s="4" customFormat="1" ht="12.75">
      <c r="A40" s="35">
        <v>12</v>
      </c>
      <c r="B40" s="21" t="s">
        <v>45</v>
      </c>
      <c r="C40" s="16" t="s">
        <v>18</v>
      </c>
      <c r="D40" s="22" t="s">
        <v>47</v>
      </c>
      <c r="E40" s="18">
        <v>85000</v>
      </c>
      <c r="F40" s="16"/>
      <c r="G40" s="36"/>
      <c r="H40" s="37"/>
    </row>
    <row r="41" spans="1:8" s="20" customFormat="1" ht="14.25" customHeight="1">
      <c r="A41" s="16"/>
      <c r="B41" s="39" t="s">
        <v>25</v>
      </c>
      <c r="C41" s="32"/>
      <c r="D41" s="40"/>
      <c r="E41" s="26">
        <f>SUM(E29:E40)</f>
        <v>4574262.06</v>
      </c>
      <c r="F41" s="16"/>
      <c r="G41" s="24"/>
      <c r="H41" s="19"/>
    </row>
    <row r="42" spans="1:8" ht="12.75">
      <c r="A42" s="68" t="s">
        <v>13</v>
      </c>
      <c r="B42" s="69"/>
      <c r="C42" s="69"/>
      <c r="D42" s="69"/>
      <c r="E42" s="69"/>
      <c r="F42" s="69"/>
      <c r="G42" s="69"/>
      <c r="H42" s="70"/>
    </row>
    <row r="43" spans="2:8" ht="12.75">
      <c r="B43" s="1"/>
      <c r="C43" s="1"/>
      <c r="G43" s="1"/>
      <c r="H43" s="1"/>
    </row>
    <row r="44" spans="2:7" ht="12.75">
      <c r="B44" s="5"/>
      <c r="C44" s="5"/>
      <c r="D44" s="5"/>
      <c r="G44" s="5"/>
    </row>
    <row r="45" spans="1:7" ht="12.75">
      <c r="A45" s="57"/>
      <c r="B45" s="57"/>
      <c r="C45" s="57"/>
      <c r="D45" s="57"/>
      <c r="E45" s="57"/>
      <c r="F45" s="57"/>
      <c r="G45" s="57"/>
    </row>
    <row r="46" spans="1:6" ht="12.75">
      <c r="A46"/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12.75">
      <c r="A59"/>
      <c r="D59"/>
      <c r="E59"/>
      <c r="F59"/>
    </row>
    <row r="60" spans="1:6" ht="12.75">
      <c r="A60"/>
      <c r="D60"/>
      <c r="E60"/>
      <c r="F60"/>
    </row>
    <row r="61" spans="1:6" ht="38.25" customHeight="1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12.75">
      <c r="A76"/>
      <c r="D76"/>
      <c r="E76"/>
      <c r="F76"/>
    </row>
    <row r="77" spans="1:6" ht="12.75">
      <c r="A77"/>
      <c r="D77"/>
      <c r="E77"/>
      <c r="F77"/>
    </row>
    <row r="78" spans="1:6" ht="38.25" customHeight="1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  <row r="91" spans="1:6" ht="12.75">
      <c r="A91"/>
      <c r="D91"/>
      <c r="E91"/>
      <c r="F91"/>
    </row>
    <row r="92" spans="1:6" ht="12.75">
      <c r="A92"/>
      <c r="D92"/>
      <c r="E92"/>
      <c r="F92"/>
    </row>
  </sheetData>
  <sheetProtection/>
  <mergeCells count="30">
    <mergeCell ref="A45:G45"/>
    <mergeCell ref="A42:H42"/>
    <mergeCell ref="A9:H9"/>
    <mergeCell ref="D10:D11"/>
    <mergeCell ref="A10:A11"/>
    <mergeCell ref="B10:B11"/>
    <mergeCell ref="A21:H21"/>
    <mergeCell ref="A26:A27"/>
    <mergeCell ref="B26:B27"/>
    <mergeCell ref="A4:H4"/>
    <mergeCell ref="A6:H6"/>
    <mergeCell ref="E10:E11"/>
    <mergeCell ref="A7:H7"/>
    <mergeCell ref="A8:H8"/>
    <mergeCell ref="A5:H5"/>
    <mergeCell ref="C26:C27"/>
    <mergeCell ref="D26:D27"/>
    <mergeCell ref="E26:E27"/>
    <mergeCell ref="G26:H27"/>
    <mergeCell ref="A25:H25"/>
    <mergeCell ref="C10:C11"/>
    <mergeCell ref="A20:H20"/>
    <mergeCell ref="A22:H22"/>
    <mergeCell ref="A23:H23"/>
    <mergeCell ref="A24:H24"/>
    <mergeCell ref="G10:G11"/>
    <mergeCell ref="H10:H11"/>
    <mergeCell ref="A1:H1"/>
    <mergeCell ref="A2:H2"/>
    <mergeCell ref="A3:H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Самсонова</cp:lastModifiedBy>
  <cp:lastPrinted>2016-04-07T03:35:02Z</cp:lastPrinted>
  <dcterms:created xsi:type="dcterms:W3CDTF">1996-10-08T23:32:33Z</dcterms:created>
  <dcterms:modified xsi:type="dcterms:W3CDTF">2016-04-07T03:35:56Z</dcterms:modified>
  <cp:category/>
  <cp:version/>
  <cp:contentType/>
  <cp:contentStatus/>
</cp:coreProperties>
</file>